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еф-повар\Desktop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J417" i="1" s="1"/>
  <c r="I416" i="1"/>
  <c r="H416" i="1"/>
  <c r="H417" i="1" s="1"/>
  <c r="G416" i="1"/>
  <c r="F416" i="1"/>
  <c r="F417" i="1" s="1"/>
  <c r="B404" i="1"/>
  <c r="L403" i="1"/>
  <c r="L417" i="1" s="1"/>
  <c r="J403" i="1"/>
  <c r="I403" i="1"/>
  <c r="I417" i="1" s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I268" i="1" s="1"/>
  <c r="H254" i="1"/>
  <c r="H268" i="1" s="1"/>
  <c r="F268" i="1"/>
  <c r="I489" i="1" l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I100" i="1" s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B16" i="1"/>
  <c r="A16" i="1"/>
  <c r="L15" i="1"/>
  <c r="L29" i="1" s="1"/>
  <c r="J15" i="1"/>
  <c r="I15" i="1"/>
  <c r="I29" i="1" s="1"/>
  <c r="G15" i="1"/>
  <c r="F29" i="1"/>
  <c r="J29" i="1" l="1"/>
  <c r="L53" i="1"/>
  <c r="J77" i="1"/>
  <c r="J100" i="1"/>
  <c r="I53" i="1"/>
  <c r="I490" i="1" s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L490" i="1"/>
  <c r="J490" i="1"/>
  <c r="G490" i="1"/>
  <c r="H490" i="1"/>
</calcChain>
</file>

<file path=xl/sharedStrings.xml><?xml version="1.0" encoding="utf-8"?>
<sst xmlns="http://schemas.openxmlformats.org/spreadsheetml/2006/main" count="394" uniqueCount="79">
  <si>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</si>
  <si>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</si>
  <si>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</si>
  <si>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</si>
  <si>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</si>
  <si>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</si>
  <si>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</si>
  <si>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</si>
  <si>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</si>
  <si>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</si>
  <si>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</si>
  <si>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</si>
  <si>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</si>
  <si>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</si>
  <si>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</si>
  <si>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</si>
  <si>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</si>
  <si>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</si>
  <si>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</si>
  <si>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</si>
  <si>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</si>
  <si>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</si>
  <si>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</si>
  <si>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</si>
  <si>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</si>
  <si>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</si>
  <si>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</si>
  <si>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</si>
  <si>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</si>
  <si>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</si>
  <si>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</si>
  <si>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</si>
  <si>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</si>
  <si>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</si>
  <si>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</si>
  <si>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</si>
  <si>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</si>
  <si>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</si>
  <si>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</si>
  <si>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</si>
  <si>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 "Перевозовская СОШ"</t>
  </si>
  <si>
    <t>Каша манная молочная жидкая</t>
  </si>
  <si>
    <t>Какао с молоком</t>
  </si>
  <si>
    <t>Бутеброд с маслом и с сыром</t>
  </si>
  <si>
    <t>Яблоко</t>
  </si>
  <si>
    <t>хлеб пшеничный</t>
  </si>
  <si>
    <t>винегрет овощной</t>
  </si>
  <si>
    <t>рис отварной</t>
  </si>
  <si>
    <t>гуляш из говядины</t>
  </si>
  <si>
    <t>компот из чернослива</t>
  </si>
  <si>
    <t>соус сметанный с томатом</t>
  </si>
  <si>
    <t>плов</t>
  </si>
  <si>
    <t>чай с сахаром с лимоном</t>
  </si>
  <si>
    <t>салат из свеклы</t>
  </si>
  <si>
    <t>каша вязская с маслом и с сахаром молочная(рисовая)</t>
  </si>
  <si>
    <t>яйцо вареное</t>
  </si>
  <si>
    <t>кофейный напиток с молоком</t>
  </si>
  <si>
    <t>бутерброд с маслом и с сыром</t>
  </si>
  <si>
    <t>апельсин</t>
  </si>
  <si>
    <t>каша гречневая рассыпчатая</t>
  </si>
  <si>
    <t>тефтеля мясная с маслом</t>
  </si>
  <si>
    <t>чай с молоком</t>
  </si>
  <si>
    <t>каша вязская с маслом и с сахаром молочная(пшенная)</t>
  </si>
  <si>
    <t>какао с молоком</t>
  </si>
  <si>
    <t>булочка школьная</t>
  </si>
  <si>
    <t>жаркое по-домашнему</t>
  </si>
  <si>
    <t>чай с лимоном с сахаром</t>
  </si>
  <si>
    <t>яблоко</t>
  </si>
  <si>
    <t>каша вязская с маслом и с сахаром молочная(гречневая)</t>
  </si>
  <si>
    <t>омлет натуральный</t>
  </si>
  <si>
    <r>
      <t>Каша</t>
    </r>
    <r>
      <rPr>
        <b/>
        <sz val="11"/>
        <color theme="1"/>
        <rFont val="Calibri"/>
        <family val="2"/>
        <charset val="204"/>
        <scheme val="minor"/>
      </rPr>
      <t xml:space="preserve"> "дружба"</t>
    </r>
  </si>
  <si>
    <t>бутерброд с маслом и сыром</t>
  </si>
  <si>
    <t>макар.изд-я  отварные</t>
  </si>
  <si>
    <t>котлета из мяса</t>
  </si>
  <si>
    <t>чай с лимоном сахаром</t>
  </si>
  <si>
    <t>соус белый основной</t>
  </si>
  <si>
    <t>салат из свеклы отварной</t>
  </si>
  <si>
    <t>И.О.Директор МКОУ "Перевозовская СОШ"</t>
  </si>
  <si>
    <t>Е.В. Костина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</si>
</sst>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topLeftCell="A148" zoomScale="93" zoomScaleNormal="93" zoomScaleSheetLayoutView="100" workbookViewId="0">
      <selection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34.140625" style="2" customWidth="1"/>
    <col min="6" max="6" width="11.5703125" style="2" customWidth="1"/>
    <col min="7" max="7" width="10.7109375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 customHeight="1" x14ac:dyDescent="0.25">
      <c r="A1" s="1" t="s">
        <v>7</v>
      </c>
      <c r="C1" s="78" t="s">
        <v>40</v>
      </c>
      <c r="D1" s="79"/>
      <c r="E1" s="79"/>
      <c r="F1" s="12" t="s">
        <v>16</v>
      </c>
      <c r="G1" s="2" t="s">
        <v>17</v>
      </c>
      <c r="H1" s="75" t="s">
        <v>77</v>
      </c>
      <c r="I1" s="76"/>
      <c r="J1" s="76"/>
      <c r="K1" s="76"/>
      <c r="L1" s="77"/>
    </row>
    <row r="2" spans="1:12" ht="18" x14ac:dyDescent="0.2">
      <c r="A2" s="35" t="s">
        <v>6</v>
      </c>
      <c r="C2" s="2"/>
      <c r="G2" s="2" t="s">
        <v>18</v>
      </c>
      <c r="H2" s="80" t="s">
        <v>78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53">
        <v>205</v>
      </c>
      <c r="G6" s="53">
        <v>6.24</v>
      </c>
      <c r="H6" s="53">
        <v>6.1</v>
      </c>
      <c r="I6" s="55">
        <v>19.7</v>
      </c>
      <c r="J6" s="53">
        <v>258.64</v>
      </c>
      <c r="K6" s="51">
        <v>390</v>
      </c>
      <c r="L6" s="54">
        <v>16.71</v>
      </c>
    </row>
    <row r="7" spans="1:12" ht="14.25" customHeight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6" t="s">
        <v>42</v>
      </c>
      <c r="F8" s="57">
        <v>200</v>
      </c>
      <c r="G8" s="57">
        <v>5.72</v>
      </c>
      <c r="H8" s="57">
        <v>5.76</v>
      </c>
      <c r="I8" s="59">
        <v>38.42</v>
      </c>
      <c r="J8" s="57">
        <v>218.98</v>
      </c>
      <c r="K8" s="60">
        <v>382</v>
      </c>
      <c r="L8" s="58">
        <v>16.850000000000001</v>
      </c>
    </row>
    <row r="9" spans="1:12" ht="15" x14ac:dyDescent="0.25">
      <c r="A9" s="23"/>
      <c r="B9" s="15"/>
      <c r="C9" s="11"/>
      <c r="D9" s="7" t="s">
        <v>23</v>
      </c>
      <c r="E9" s="56" t="s">
        <v>43</v>
      </c>
      <c r="F9" s="57">
        <v>90</v>
      </c>
      <c r="G9" s="57">
        <v>27.56</v>
      </c>
      <c r="H9" s="57">
        <v>25.28</v>
      </c>
      <c r="I9" s="59">
        <v>120.22</v>
      </c>
      <c r="J9" s="57">
        <v>788.7</v>
      </c>
      <c r="K9" s="60">
        <v>3</v>
      </c>
      <c r="L9" s="58">
        <v>30.75</v>
      </c>
    </row>
    <row r="10" spans="1:12" ht="15" x14ac:dyDescent="0.25">
      <c r="A10" s="23"/>
      <c r="B10" s="15"/>
      <c r="C10" s="11"/>
      <c r="D10" s="7" t="s">
        <v>24</v>
      </c>
      <c r="E10" s="56" t="s">
        <v>44</v>
      </c>
      <c r="F10" s="57">
        <v>100</v>
      </c>
      <c r="G10" s="57">
        <v>0</v>
      </c>
      <c r="H10" s="57">
        <v>0</v>
      </c>
      <c r="I10" s="59">
        <v>17</v>
      </c>
      <c r="J10" s="57">
        <v>62</v>
      </c>
      <c r="K10" s="59"/>
      <c r="L10" s="58">
        <v>30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595</v>
      </c>
      <c r="G15" s="19">
        <f t="shared" ref="G15:J15" si="0">SUM(G6:G14)</f>
        <v>39.519999999999996</v>
      </c>
      <c r="H15" s="19">
        <f t="shared" si="0"/>
        <v>37.14</v>
      </c>
      <c r="I15" s="19">
        <f t="shared" si="0"/>
        <v>195.34</v>
      </c>
      <c r="J15" s="19">
        <f t="shared" si="0"/>
        <v>1328.3200000000002</v>
      </c>
      <c r="K15" s="25"/>
      <c r="L15" s="19">
        <f t="shared" ref="L15" si="1">SUM(L6:L14)</f>
        <v>94.31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73" t="s">
        <v>4</v>
      </c>
      <c r="D29" s="74"/>
      <c r="E29" s="31"/>
      <c r="F29" s="32">
        <f>F15+F28</f>
        <v>595</v>
      </c>
      <c r="G29" s="32">
        <f t="shared" ref="G29:J29" si="4">G15+G28</f>
        <v>39.519999999999996</v>
      </c>
      <c r="H29" s="32">
        <f t="shared" si="4"/>
        <v>37.14</v>
      </c>
      <c r="I29" s="32">
        <f t="shared" si="4"/>
        <v>195.34</v>
      </c>
      <c r="J29" s="32">
        <f t="shared" si="4"/>
        <v>1328.3200000000002</v>
      </c>
      <c r="K29" s="32"/>
      <c r="L29" s="32">
        <f t="shared" ref="L29" si="5">L15+L28</f>
        <v>94.31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52" t="s">
        <v>47</v>
      </c>
      <c r="F30" s="53">
        <v>200</v>
      </c>
      <c r="G30" s="64">
        <v>11.64</v>
      </c>
      <c r="H30" s="64">
        <v>19.48</v>
      </c>
      <c r="I30" s="67">
        <v>100</v>
      </c>
      <c r="J30" s="64">
        <v>596.94000000000005</v>
      </c>
      <c r="K30" s="51">
        <v>304</v>
      </c>
      <c r="L30" s="54">
        <v>9.9</v>
      </c>
    </row>
    <row r="31" spans="1:12" ht="15" x14ac:dyDescent="0.25">
      <c r="A31" s="14"/>
      <c r="B31" s="15"/>
      <c r="C31" s="11"/>
      <c r="D31" s="6"/>
      <c r="E31" s="61" t="s">
        <v>48</v>
      </c>
      <c r="F31" s="62">
        <v>50</v>
      </c>
      <c r="G31" s="65">
        <v>6.28</v>
      </c>
      <c r="H31" s="65">
        <v>6.5</v>
      </c>
      <c r="I31" s="68">
        <v>2</v>
      </c>
      <c r="J31" s="65">
        <v>91.13</v>
      </c>
      <c r="K31" s="70">
        <v>246</v>
      </c>
      <c r="L31" s="63">
        <v>59.54</v>
      </c>
    </row>
    <row r="32" spans="1:12" ht="15" x14ac:dyDescent="0.25">
      <c r="A32" s="14"/>
      <c r="B32" s="15"/>
      <c r="C32" s="11"/>
      <c r="D32" s="7" t="s">
        <v>22</v>
      </c>
      <c r="E32" s="56" t="s">
        <v>49</v>
      </c>
      <c r="F32" s="57">
        <v>200</v>
      </c>
      <c r="G32" s="66">
        <v>1.52</v>
      </c>
      <c r="H32" s="66">
        <v>0.24</v>
      </c>
      <c r="I32" s="69">
        <v>40.06</v>
      </c>
      <c r="J32" s="66">
        <v>158.5</v>
      </c>
      <c r="K32" s="60">
        <v>348</v>
      </c>
      <c r="L32" s="58">
        <v>10.72</v>
      </c>
    </row>
    <row r="33" spans="1:12" ht="15" x14ac:dyDescent="0.25">
      <c r="A33" s="14"/>
      <c r="B33" s="15"/>
      <c r="C33" s="11"/>
      <c r="D33" s="7" t="s">
        <v>23</v>
      </c>
      <c r="E33" s="56" t="s">
        <v>45</v>
      </c>
      <c r="F33" s="57">
        <v>40</v>
      </c>
      <c r="G33" s="66">
        <v>2.4500000000000002</v>
      </c>
      <c r="H33" s="66">
        <v>7.55</v>
      </c>
      <c r="I33" s="69">
        <v>14.62</v>
      </c>
      <c r="J33" s="58">
        <v>136</v>
      </c>
      <c r="K33" s="60">
        <v>108</v>
      </c>
      <c r="L33" s="58">
        <v>2.8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61" t="s">
        <v>50</v>
      </c>
      <c r="F35" s="62">
        <v>50</v>
      </c>
      <c r="G35" s="65">
        <v>0.64</v>
      </c>
      <c r="H35" s="65">
        <v>3.53</v>
      </c>
      <c r="I35" s="68">
        <v>2.76</v>
      </c>
      <c r="J35" s="65">
        <v>44.66</v>
      </c>
      <c r="K35" s="70">
        <v>331</v>
      </c>
      <c r="L35" s="63">
        <v>5.05</v>
      </c>
    </row>
    <row r="36" spans="1:12" ht="15" x14ac:dyDescent="0.25">
      <c r="A36" s="14"/>
      <c r="B36" s="15"/>
      <c r="C36" s="11"/>
      <c r="D36" s="7"/>
      <c r="E36" s="56" t="s">
        <v>46</v>
      </c>
      <c r="F36" s="57">
        <v>100</v>
      </c>
      <c r="G36" s="66">
        <v>1.36</v>
      </c>
      <c r="H36" s="66">
        <v>6.18</v>
      </c>
      <c r="I36" s="69">
        <v>8.44</v>
      </c>
      <c r="J36" s="66">
        <v>94.8</v>
      </c>
      <c r="K36" s="60">
        <v>45</v>
      </c>
      <c r="L36" s="58">
        <v>16.16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640</v>
      </c>
      <c r="G39" s="19">
        <f t="shared" ref="G39" si="6">SUM(G30:G38)</f>
        <v>23.89</v>
      </c>
      <c r="H39" s="19">
        <f t="shared" ref="H39" si="7">SUM(H30:H38)</f>
        <v>43.48</v>
      </c>
      <c r="I39" s="19">
        <f t="shared" ref="I39" si="8">SUM(I30:I38)</f>
        <v>167.88</v>
      </c>
      <c r="J39" s="19">
        <f t="shared" ref="J39:L39" si="9">SUM(J30:J38)</f>
        <v>1122.03</v>
      </c>
      <c r="K39" s="25"/>
      <c r="L39" s="19">
        <f t="shared" si="9"/>
        <v>104.16999999999999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73" t="s">
        <v>4</v>
      </c>
      <c r="D53" s="74"/>
      <c r="E53" s="31"/>
      <c r="F53" s="32">
        <f>F39+F52</f>
        <v>640</v>
      </c>
      <c r="G53" s="32">
        <f t="shared" ref="G53" si="14">G39+G52</f>
        <v>23.89</v>
      </c>
      <c r="H53" s="32">
        <f t="shared" ref="H53" si="15">H39+H52</f>
        <v>43.48</v>
      </c>
      <c r="I53" s="32">
        <f t="shared" ref="I53" si="16">I39+I52</f>
        <v>167.88</v>
      </c>
      <c r="J53" s="32">
        <f t="shared" ref="J53:L53" si="17">J39+J52</f>
        <v>1122.03</v>
      </c>
      <c r="K53" s="32"/>
      <c r="L53" s="32">
        <f t="shared" si="17"/>
        <v>104.16999999999999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2" t="s">
        <v>51</v>
      </c>
      <c r="F54" s="53">
        <v>320</v>
      </c>
      <c r="G54" s="64">
        <v>30.164999999999999</v>
      </c>
      <c r="H54" s="64">
        <v>15.6</v>
      </c>
      <c r="I54" s="64">
        <v>29.8</v>
      </c>
      <c r="J54" s="64">
        <v>457.28500000000003</v>
      </c>
      <c r="K54" s="51">
        <v>265</v>
      </c>
      <c r="L54" s="54">
        <v>44.37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56" t="s">
        <v>52</v>
      </c>
      <c r="F56" s="57">
        <v>200</v>
      </c>
      <c r="G56" s="66">
        <v>0.14699999999999999</v>
      </c>
      <c r="H56" s="66">
        <v>5.0000000000000001E-3</v>
      </c>
      <c r="I56" s="66">
        <v>13.54</v>
      </c>
      <c r="J56" s="66">
        <v>51.436</v>
      </c>
      <c r="K56" s="60">
        <v>154</v>
      </c>
      <c r="L56" s="58">
        <v>7.4</v>
      </c>
    </row>
    <row r="57" spans="1:12" ht="15" x14ac:dyDescent="0.25">
      <c r="A57" s="23"/>
      <c r="B57" s="15"/>
      <c r="C57" s="11"/>
      <c r="D57" s="7" t="s">
        <v>23</v>
      </c>
      <c r="E57" s="56" t="s">
        <v>45</v>
      </c>
      <c r="F57" s="57">
        <v>40</v>
      </c>
      <c r="G57" s="66">
        <v>2.4500000000000002</v>
      </c>
      <c r="H57" s="66">
        <v>7.55</v>
      </c>
      <c r="I57" s="66">
        <v>14.62</v>
      </c>
      <c r="J57" s="57">
        <v>136</v>
      </c>
      <c r="K57" s="60">
        <v>108</v>
      </c>
      <c r="L57" s="58">
        <v>2.8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56" t="s">
        <v>53</v>
      </c>
      <c r="F59" s="57">
        <v>60</v>
      </c>
      <c r="G59" s="66">
        <v>0.86</v>
      </c>
      <c r="H59" s="66">
        <v>3.56</v>
      </c>
      <c r="I59" s="66">
        <v>5.0199999999999996</v>
      </c>
      <c r="J59" s="66">
        <v>56.34</v>
      </c>
      <c r="K59" s="60">
        <v>33</v>
      </c>
      <c r="L59" s="58">
        <v>8.3000000000000007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33.622</v>
      </c>
      <c r="H63" s="19">
        <f t="shared" ref="H63" si="19">SUM(H54:H62)</f>
        <v>26.715</v>
      </c>
      <c r="I63" s="19">
        <f t="shared" ref="I63" si="20">SUM(I54:I62)</f>
        <v>62.980000000000004</v>
      </c>
      <c r="J63" s="19">
        <f t="shared" ref="J63:L63" si="21">SUM(J54:J62)</f>
        <v>701.06100000000004</v>
      </c>
      <c r="K63" s="25"/>
      <c r="L63" s="19">
        <f t="shared" si="21"/>
        <v>62.86999999999999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73" t="s">
        <v>4</v>
      </c>
      <c r="D77" s="74"/>
      <c r="E77" s="31"/>
      <c r="F77" s="32">
        <f>F63+F76</f>
        <v>620</v>
      </c>
      <c r="G77" s="32">
        <f t="shared" ref="G77" si="26">G63+G76</f>
        <v>33.622</v>
      </c>
      <c r="H77" s="32">
        <f t="shared" ref="H77" si="27">H63+H76</f>
        <v>26.715</v>
      </c>
      <c r="I77" s="32">
        <f t="shared" ref="I77" si="28">I63+I76</f>
        <v>62.980000000000004</v>
      </c>
      <c r="J77" s="32">
        <f t="shared" ref="J77:L77" si="29">J63+J76</f>
        <v>701.06100000000004</v>
      </c>
      <c r="K77" s="32"/>
      <c r="L77" s="32">
        <f t="shared" si="29"/>
        <v>62.86999999999999</v>
      </c>
    </row>
    <row r="78" spans="1:12" ht="30" x14ac:dyDescent="0.25">
      <c r="A78" s="20">
        <v>1</v>
      </c>
      <c r="B78" s="21">
        <v>4</v>
      </c>
      <c r="C78" s="22" t="s">
        <v>20</v>
      </c>
      <c r="D78" s="5" t="s">
        <v>21</v>
      </c>
      <c r="E78" s="52" t="s">
        <v>54</v>
      </c>
      <c r="F78" s="53">
        <v>250</v>
      </c>
      <c r="G78" s="64">
        <v>3.68</v>
      </c>
      <c r="H78" s="64">
        <v>4.8499999999999996</v>
      </c>
      <c r="I78" s="64">
        <v>44.02</v>
      </c>
      <c r="J78" s="64">
        <v>234.52</v>
      </c>
      <c r="K78" s="51">
        <v>168</v>
      </c>
      <c r="L78" s="54">
        <v>20.91</v>
      </c>
    </row>
    <row r="79" spans="1:12" ht="15" x14ac:dyDescent="0.25">
      <c r="A79" s="23"/>
      <c r="B79" s="15"/>
      <c r="C79" s="11"/>
      <c r="D79" s="6"/>
      <c r="E79" s="61" t="s">
        <v>55</v>
      </c>
      <c r="F79" s="62">
        <v>40</v>
      </c>
      <c r="G79" s="65">
        <v>5.0999999999999996</v>
      </c>
      <c r="H79" s="65">
        <v>4.5999999999999996</v>
      </c>
      <c r="I79" s="65">
        <v>0.3</v>
      </c>
      <c r="J79" s="65">
        <v>63</v>
      </c>
      <c r="K79" s="70">
        <v>424</v>
      </c>
      <c r="L79" s="63">
        <v>12</v>
      </c>
    </row>
    <row r="80" spans="1:12" ht="15" x14ac:dyDescent="0.25">
      <c r="A80" s="23"/>
      <c r="B80" s="15"/>
      <c r="C80" s="11"/>
      <c r="D80" s="7" t="s">
        <v>22</v>
      </c>
      <c r="E80" s="56" t="s">
        <v>56</v>
      </c>
      <c r="F80" s="57">
        <v>200</v>
      </c>
      <c r="G80" s="66">
        <v>2.4</v>
      </c>
      <c r="H80" s="66">
        <v>2.66</v>
      </c>
      <c r="I80" s="66">
        <v>20.54</v>
      </c>
      <c r="J80" s="66">
        <v>110.7</v>
      </c>
      <c r="K80" s="60">
        <v>379</v>
      </c>
      <c r="L80" s="58">
        <v>17.62</v>
      </c>
    </row>
    <row r="81" spans="1:12" ht="15" x14ac:dyDescent="0.25">
      <c r="A81" s="23"/>
      <c r="B81" s="15"/>
      <c r="C81" s="11"/>
      <c r="D81" s="7" t="s">
        <v>23</v>
      </c>
      <c r="E81" s="56" t="s">
        <v>57</v>
      </c>
      <c r="F81" s="57">
        <v>90</v>
      </c>
      <c r="G81" s="66">
        <v>27.56</v>
      </c>
      <c r="H81" s="66">
        <v>25.28</v>
      </c>
      <c r="I81" s="66">
        <v>120.22</v>
      </c>
      <c r="J81" s="58">
        <v>788.7</v>
      </c>
      <c r="K81" s="60">
        <v>3</v>
      </c>
      <c r="L81" s="58">
        <v>31.1</v>
      </c>
    </row>
    <row r="82" spans="1:12" ht="15" x14ac:dyDescent="0.25">
      <c r="A82" s="23"/>
      <c r="B82" s="15"/>
      <c r="C82" s="11"/>
      <c r="D82" s="7" t="s">
        <v>24</v>
      </c>
      <c r="E82" s="56" t="s">
        <v>58</v>
      </c>
      <c r="F82" s="57">
        <v>100</v>
      </c>
      <c r="G82" s="66">
        <v>0.8</v>
      </c>
      <c r="H82" s="66">
        <v>0.2</v>
      </c>
      <c r="I82" s="66">
        <v>8.1</v>
      </c>
      <c r="J82" s="58">
        <v>43</v>
      </c>
      <c r="K82" s="44"/>
      <c r="L82" s="58">
        <v>30</v>
      </c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680</v>
      </c>
      <c r="G87" s="19">
        <f t="shared" ref="G87" si="30">SUM(G78:G86)</f>
        <v>39.539999999999992</v>
      </c>
      <c r="H87" s="19">
        <f t="shared" ref="H87" si="31">SUM(H78:H86)</f>
        <v>37.590000000000003</v>
      </c>
      <c r="I87" s="19">
        <f t="shared" ref="I87" si="32">SUM(I78:I86)</f>
        <v>193.17999999999998</v>
      </c>
      <c r="J87" s="19">
        <f t="shared" ref="J87:L87" si="33">SUM(J78:J86)</f>
        <v>1239.92</v>
      </c>
      <c r="K87" s="25"/>
      <c r="L87" s="19">
        <f t="shared" si="33"/>
        <v>111.63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73" t="s">
        <v>4</v>
      </c>
      <c r="D100" s="74"/>
      <c r="E100" s="31"/>
      <c r="F100" s="32">
        <f>F87+F99</f>
        <v>680</v>
      </c>
      <c r="G100" s="32">
        <f t="shared" ref="G100" si="38">G87+G99</f>
        <v>39.539999999999992</v>
      </c>
      <c r="H100" s="32">
        <f t="shared" ref="H100" si="39">H87+H99</f>
        <v>37.590000000000003</v>
      </c>
      <c r="I100" s="32">
        <f t="shared" ref="I100" si="40">I87+I99</f>
        <v>193.17999999999998</v>
      </c>
      <c r="J100" s="32">
        <f t="shared" ref="J100:L100" si="41">J87+J99</f>
        <v>1239.92</v>
      </c>
      <c r="K100" s="32"/>
      <c r="L100" s="32">
        <f t="shared" si="41"/>
        <v>111.63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52" t="s">
        <v>59</v>
      </c>
      <c r="F101" s="53">
        <v>205</v>
      </c>
      <c r="G101" s="64">
        <v>9.94</v>
      </c>
      <c r="H101" s="64">
        <v>7.48</v>
      </c>
      <c r="I101" s="64">
        <v>47.78</v>
      </c>
      <c r="J101" s="64">
        <v>307.26</v>
      </c>
      <c r="K101" s="51">
        <v>679</v>
      </c>
      <c r="L101" s="54">
        <v>15</v>
      </c>
    </row>
    <row r="102" spans="1:12" ht="15" x14ac:dyDescent="0.25">
      <c r="A102" s="23"/>
      <c r="B102" s="15"/>
      <c r="C102" s="11"/>
      <c r="D102" s="6"/>
      <c r="E102" s="61" t="s">
        <v>60</v>
      </c>
      <c r="F102" s="62">
        <v>85</v>
      </c>
      <c r="G102" s="65">
        <v>11.78</v>
      </c>
      <c r="H102" s="65">
        <v>12.91</v>
      </c>
      <c r="I102" s="65">
        <v>14.9</v>
      </c>
      <c r="J102" s="65">
        <v>223</v>
      </c>
      <c r="K102" s="70">
        <v>286</v>
      </c>
      <c r="L102" s="63">
        <v>48.34</v>
      </c>
    </row>
    <row r="103" spans="1:12" ht="15" x14ac:dyDescent="0.25">
      <c r="A103" s="23"/>
      <c r="B103" s="15"/>
      <c r="C103" s="11"/>
      <c r="D103" s="7" t="s">
        <v>22</v>
      </c>
      <c r="E103" s="56" t="s">
        <v>61</v>
      </c>
      <c r="F103" s="57">
        <v>200</v>
      </c>
      <c r="G103" s="66">
        <v>1.4</v>
      </c>
      <c r="H103" s="66">
        <v>1.6</v>
      </c>
      <c r="I103" s="66">
        <v>16.399999999999999</v>
      </c>
      <c r="J103" s="66">
        <v>86</v>
      </c>
      <c r="K103" s="60">
        <v>945</v>
      </c>
      <c r="L103" s="58">
        <v>14.14</v>
      </c>
    </row>
    <row r="104" spans="1:12" ht="15" x14ac:dyDescent="0.25">
      <c r="A104" s="23"/>
      <c r="B104" s="15"/>
      <c r="C104" s="11"/>
      <c r="D104" s="7" t="s">
        <v>23</v>
      </c>
      <c r="E104" s="56" t="s">
        <v>45</v>
      </c>
      <c r="F104" s="57">
        <v>40</v>
      </c>
      <c r="G104" s="66">
        <v>2.4500000000000002</v>
      </c>
      <c r="H104" s="66">
        <v>7.55</v>
      </c>
      <c r="I104" s="66">
        <v>14.62</v>
      </c>
      <c r="J104" s="58">
        <v>136</v>
      </c>
      <c r="K104" s="60">
        <v>108</v>
      </c>
      <c r="L104" s="58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530</v>
      </c>
      <c r="G111" s="19">
        <f t="shared" ref="G111" si="42">SUM(G101:G110)</f>
        <v>25.569999999999997</v>
      </c>
      <c r="H111" s="19">
        <f t="shared" ref="H111" si="43">SUM(H101:H110)</f>
        <v>29.540000000000003</v>
      </c>
      <c r="I111" s="19">
        <f t="shared" ref="I111" si="44">SUM(I101:I110)</f>
        <v>93.7</v>
      </c>
      <c r="J111" s="19">
        <f t="shared" ref="J111:L111" si="45">SUM(J101:J110)</f>
        <v>752.26</v>
      </c>
      <c r="K111" s="25"/>
      <c r="L111" s="19">
        <f t="shared" si="45"/>
        <v>80.28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73" t="s">
        <v>4</v>
      </c>
      <c r="D125" s="74"/>
      <c r="E125" s="31"/>
      <c r="F125" s="32">
        <f>F111+F124</f>
        <v>530</v>
      </c>
      <c r="G125" s="32">
        <f t="shared" ref="G125" si="50">G111+G124</f>
        <v>25.569999999999997</v>
      </c>
      <c r="H125" s="32">
        <f t="shared" ref="H125" si="51">H111+H124</f>
        <v>29.540000000000003</v>
      </c>
      <c r="I125" s="32">
        <f t="shared" ref="I125" si="52">I111+I124</f>
        <v>93.7</v>
      </c>
      <c r="J125" s="32">
        <f t="shared" ref="J125:L125" si="53">J111+J124</f>
        <v>752.26</v>
      </c>
      <c r="K125" s="32"/>
      <c r="L125" s="32">
        <f t="shared" si="53"/>
        <v>80.28</v>
      </c>
    </row>
    <row r="126" spans="1:12" ht="30" x14ac:dyDescent="0.25">
      <c r="A126" s="20">
        <v>2</v>
      </c>
      <c r="B126" s="21">
        <v>6</v>
      </c>
      <c r="C126" s="22" t="s">
        <v>20</v>
      </c>
      <c r="D126" s="5" t="s">
        <v>21</v>
      </c>
      <c r="E126" s="52" t="s">
        <v>62</v>
      </c>
      <c r="F126" s="53">
        <v>200</v>
      </c>
      <c r="G126" s="64">
        <v>2.7</v>
      </c>
      <c r="H126" s="64">
        <v>5.41</v>
      </c>
      <c r="I126" s="64">
        <v>18.489999999999998</v>
      </c>
      <c r="J126" s="64">
        <v>128.9</v>
      </c>
      <c r="K126" s="51">
        <v>175</v>
      </c>
      <c r="L126" s="54">
        <v>19.8</v>
      </c>
    </row>
    <row r="127" spans="1:12" ht="15" x14ac:dyDescent="0.25">
      <c r="A127" s="23"/>
      <c r="B127" s="15"/>
      <c r="C127" s="11"/>
      <c r="D127" s="6"/>
      <c r="E127" s="61" t="s">
        <v>55</v>
      </c>
      <c r="F127" s="62">
        <v>40</v>
      </c>
      <c r="G127" s="65">
        <v>5.0999999999999996</v>
      </c>
      <c r="H127" s="65">
        <v>4.5999999999999996</v>
      </c>
      <c r="I127" s="65">
        <v>0.3</v>
      </c>
      <c r="J127" s="65">
        <v>63</v>
      </c>
      <c r="K127" s="70">
        <v>424</v>
      </c>
      <c r="L127" s="63">
        <v>12</v>
      </c>
    </row>
    <row r="128" spans="1:12" ht="15" x14ac:dyDescent="0.25">
      <c r="A128" s="23"/>
      <c r="B128" s="15"/>
      <c r="C128" s="11"/>
      <c r="D128" s="7" t="s">
        <v>22</v>
      </c>
      <c r="E128" s="56" t="s">
        <v>63</v>
      </c>
      <c r="F128" s="57">
        <v>200</v>
      </c>
      <c r="G128" s="66">
        <v>5.72</v>
      </c>
      <c r="H128" s="66">
        <v>5.76</v>
      </c>
      <c r="I128" s="66">
        <v>38.42</v>
      </c>
      <c r="J128" s="66">
        <v>218.98</v>
      </c>
      <c r="K128" s="60">
        <v>382</v>
      </c>
      <c r="L128" s="58">
        <v>16.850000000000001</v>
      </c>
    </row>
    <row r="129" spans="1:12" ht="15" x14ac:dyDescent="0.25">
      <c r="A129" s="23"/>
      <c r="B129" s="15"/>
      <c r="C129" s="11"/>
      <c r="D129" s="7" t="s">
        <v>23</v>
      </c>
      <c r="E129" s="56" t="s">
        <v>57</v>
      </c>
      <c r="F129" s="57">
        <v>90</v>
      </c>
      <c r="G129" s="66">
        <v>27.56</v>
      </c>
      <c r="H129" s="66">
        <v>25.28</v>
      </c>
      <c r="I129" s="66">
        <v>120.22</v>
      </c>
      <c r="J129" s="58">
        <v>788.7</v>
      </c>
      <c r="K129" s="60">
        <v>3</v>
      </c>
      <c r="L129" s="58">
        <v>31.1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61" t="s">
        <v>64</v>
      </c>
      <c r="F131" s="62">
        <v>60</v>
      </c>
      <c r="G131" s="65">
        <v>5.01</v>
      </c>
      <c r="H131" s="65">
        <v>1.92</v>
      </c>
      <c r="I131" s="65">
        <v>33.57</v>
      </c>
      <c r="J131" s="65">
        <v>172</v>
      </c>
      <c r="K131" s="70">
        <v>1107</v>
      </c>
      <c r="L131" s="63">
        <v>22.8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590</v>
      </c>
      <c r="G135" s="19">
        <f t="shared" ref="G135:J135" si="54">SUM(G126:G134)</f>
        <v>46.089999999999996</v>
      </c>
      <c r="H135" s="19">
        <f t="shared" si="54"/>
        <v>42.97</v>
      </c>
      <c r="I135" s="19">
        <f t="shared" si="54"/>
        <v>211</v>
      </c>
      <c r="J135" s="19">
        <f t="shared" si="54"/>
        <v>1371.58</v>
      </c>
      <c r="K135" s="25"/>
      <c r="L135" s="19">
        <f t="shared" ref="L135" si="55">SUM(L126:L134)</f>
        <v>102.55</v>
      </c>
    </row>
    <row r="136" spans="1:12" ht="15" x14ac:dyDescent="0.25">
      <c r="A136" s="26">
        <f>A126</f>
        <v>2</v>
      </c>
      <c r="B136" s="13">
        <f>B126</f>
        <v>6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6</v>
      </c>
      <c r="C149" s="73" t="s">
        <v>4</v>
      </c>
      <c r="D149" s="74"/>
      <c r="E149" s="31"/>
      <c r="F149" s="32">
        <f>F135+F148</f>
        <v>590</v>
      </c>
      <c r="G149" s="32">
        <f t="shared" ref="G149" si="58">G135+G148</f>
        <v>46.089999999999996</v>
      </c>
      <c r="H149" s="32">
        <f t="shared" ref="H149" si="59">H135+H148</f>
        <v>42.97</v>
      </c>
      <c r="I149" s="32">
        <f t="shared" ref="I149" si="60">I135+I148</f>
        <v>211</v>
      </c>
      <c r="J149" s="32">
        <f t="shared" ref="J149:L149" si="61">J135+J148</f>
        <v>1371.58</v>
      </c>
      <c r="K149" s="32"/>
      <c r="L149" s="32">
        <f t="shared" si="61"/>
        <v>102.55</v>
      </c>
    </row>
    <row r="150" spans="1:12" ht="15" x14ac:dyDescent="0.25">
      <c r="A150" s="14">
        <v>2</v>
      </c>
      <c r="B150" s="15">
        <v>7</v>
      </c>
      <c r="C150" s="22" t="s">
        <v>20</v>
      </c>
      <c r="D150" s="5" t="s">
        <v>21</v>
      </c>
      <c r="E150" s="52" t="s">
        <v>65</v>
      </c>
      <c r="F150" s="71">
        <v>240</v>
      </c>
      <c r="G150" s="64">
        <v>27.53</v>
      </c>
      <c r="H150" s="64">
        <v>7.47</v>
      </c>
      <c r="I150" s="64">
        <v>21.95</v>
      </c>
      <c r="J150" s="64">
        <v>265</v>
      </c>
      <c r="K150" s="51">
        <v>436</v>
      </c>
      <c r="L150" s="54">
        <v>72.64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56" t="s">
        <v>66</v>
      </c>
      <c r="F152" s="57">
        <v>200</v>
      </c>
      <c r="G152" s="66">
        <v>0.13300000000000001</v>
      </c>
      <c r="H152" s="66">
        <v>5.0000000000000001E-3</v>
      </c>
      <c r="I152" s="66">
        <v>12.19</v>
      </c>
      <c r="J152" s="66">
        <v>46.292000000000002</v>
      </c>
      <c r="K152" s="60">
        <v>154</v>
      </c>
      <c r="L152" s="58">
        <v>7.4</v>
      </c>
    </row>
    <row r="153" spans="1:12" ht="15" x14ac:dyDescent="0.25">
      <c r="A153" s="14"/>
      <c r="B153" s="15"/>
      <c r="C153" s="11"/>
      <c r="D153" s="7" t="s">
        <v>23</v>
      </c>
      <c r="E153" s="56" t="s">
        <v>45</v>
      </c>
      <c r="F153" s="57">
        <v>40</v>
      </c>
      <c r="G153" s="66">
        <v>2.4500000000000002</v>
      </c>
      <c r="H153" s="66">
        <v>7.55</v>
      </c>
      <c r="I153" s="66">
        <v>14.62</v>
      </c>
      <c r="J153" s="58">
        <v>136</v>
      </c>
      <c r="K153" s="60">
        <v>108</v>
      </c>
      <c r="L153" s="58">
        <v>2.8</v>
      </c>
    </row>
    <row r="154" spans="1:12" ht="15" x14ac:dyDescent="0.25">
      <c r="A154" s="14"/>
      <c r="B154" s="15"/>
      <c r="C154" s="11"/>
      <c r="D154" s="7" t="s">
        <v>24</v>
      </c>
      <c r="E154" s="56" t="s">
        <v>67</v>
      </c>
      <c r="F154" s="57">
        <v>100</v>
      </c>
      <c r="G154" s="66">
        <v>0.31</v>
      </c>
      <c r="H154" s="66">
        <v>0.2</v>
      </c>
      <c r="I154" s="66">
        <v>16.57</v>
      </c>
      <c r="J154" s="66">
        <v>62</v>
      </c>
      <c r="K154" s="44"/>
      <c r="L154" s="58">
        <v>30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580</v>
      </c>
      <c r="G160" s="19">
        <f t="shared" ref="G160:J160" si="62">SUM(G150:G159)</f>
        <v>30.422999999999998</v>
      </c>
      <c r="H160" s="19">
        <f t="shared" si="62"/>
        <v>15.224999999999998</v>
      </c>
      <c r="I160" s="19">
        <f t="shared" si="62"/>
        <v>65.33</v>
      </c>
      <c r="J160" s="19">
        <f t="shared" si="62"/>
        <v>509.29200000000003</v>
      </c>
      <c r="K160" s="25"/>
      <c r="L160" s="19">
        <f t="shared" ref="L160" si="63">SUM(L150:L159)</f>
        <v>112.84</v>
      </c>
    </row>
    <row r="161" spans="1:12" ht="15" x14ac:dyDescent="0.25">
      <c r="A161" s="13">
        <f>A150</f>
        <v>2</v>
      </c>
      <c r="B161" s="13">
        <f>B150</f>
        <v>7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7</v>
      </c>
      <c r="C174" s="73" t="s">
        <v>4</v>
      </c>
      <c r="D174" s="74"/>
      <c r="E174" s="31"/>
      <c r="F174" s="32">
        <f>F160+F173</f>
        <v>580</v>
      </c>
      <c r="G174" s="32">
        <f t="shared" ref="G174" si="66">G160+G173</f>
        <v>30.422999999999998</v>
      </c>
      <c r="H174" s="32">
        <f t="shared" ref="H174" si="67">H160+H173</f>
        <v>15.224999999999998</v>
      </c>
      <c r="I174" s="32">
        <f t="shared" ref="I174" si="68">I160+I173</f>
        <v>65.33</v>
      </c>
      <c r="J174" s="32">
        <f t="shared" ref="J174:L174" si="69">J160+J173</f>
        <v>509.29200000000003</v>
      </c>
      <c r="K174" s="32"/>
      <c r="L174" s="32">
        <f t="shared" si="69"/>
        <v>112.84</v>
      </c>
    </row>
    <row r="175" spans="1:12" ht="15" x14ac:dyDescent="0.25">
      <c r="A175" s="20">
        <v>2</v>
      </c>
      <c r="B175" s="21">
        <v>8</v>
      </c>
      <c r="C175" s="22" t="s">
        <v>20</v>
      </c>
      <c r="D175" s="5" t="s">
        <v>21</v>
      </c>
      <c r="E175" s="52" t="s">
        <v>69</v>
      </c>
      <c r="F175" s="53">
        <v>150</v>
      </c>
      <c r="G175" s="64">
        <v>14.27</v>
      </c>
      <c r="H175" s="64">
        <v>22.16</v>
      </c>
      <c r="I175" s="64">
        <v>2.65</v>
      </c>
      <c r="J175" s="64">
        <v>267.93</v>
      </c>
      <c r="K175" s="51">
        <v>438</v>
      </c>
      <c r="L175" s="54">
        <v>38.9</v>
      </c>
    </row>
    <row r="176" spans="1:12" ht="30" x14ac:dyDescent="0.25">
      <c r="A176" s="23"/>
      <c r="B176" s="15"/>
      <c r="C176" s="11"/>
      <c r="D176" s="6"/>
      <c r="E176" s="61" t="s">
        <v>68</v>
      </c>
      <c r="F176" s="62">
        <v>210</v>
      </c>
      <c r="G176" s="65">
        <v>6.21</v>
      </c>
      <c r="H176" s="65">
        <v>5.28</v>
      </c>
      <c r="I176" s="65">
        <v>32.79</v>
      </c>
      <c r="J176" s="65">
        <v>203</v>
      </c>
      <c r="K176" s="70">
        <v>168</v>
      </c>
      <c r="L176" s="63">
        <v>18.38</v>
      </c>
    </row>
    <row r="177" spans="1:12" ht="15" x14ac:dyDescent="0.25">
      <c r="A177" s="23"/>
      <c r="B177" s="15"/>
      <c r="C177" s="11"/>
      <c r="D177" s="7" t="s">
        <v>22</v>
      </c>
      <c r="E177" s="56" t="s">
        <v>56</v>
      </c>
      <c r="F177" s="57">
        <v>200</v>
      </c>
      <c r="G177" s="66">
        <v>2.4</v>
      </c>
      <c r="H177" s="66">
        <v>2.66</v>
      </c>
      <c r="I177" s="66">
        <v>20.54</v>
      </c>
      <c r="J177" s="66">
        <v>110.7</v>
      </c>
      <c r="K177" s="60">
        <v>379</v>
      </c>
      <c r="L177" s="58">
        <v>17.62</v>
      </c>
    </row>
    <row r="178" spans="1:12" ht="15.75" customHeight="1" x14ac:dyDescent="0.25">
      <c r="A178" s="23"/>
      <c r="B178" s="15"/>
      <c r="C178" s="11"/>
      <c r="D178" s="7" t="s">
        <v>23</v>
      </c>
      <c r="E178" s="56" t="s">
        <v>45</v>
      </c>
      <c r="F178" s="57">
        <v>40</v>
      </c>
      <c r="G178" s="66">
        <v>2.4500000000000002</v>
      </c>
      <c r="H178" s="66">
        <v>7.55</v>
      </c>
      <c r="I178" s="66">
        <v>14.62</v>
      </c>
      <c r="J178" s="58">
        <v>136</v>
      </c>
      <c r="K178" s="60">
        <v>108</v>
      </c>
      <c r="L178" s="58">
        <v>2.8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600</v>
      </c>
      <c r="G184" s="19">
        <f t="shared" ref="G184:J184" si="70">SUM(G175:G183)</f>
        <v>25.33</v>
      </c>
      <c r="H184" s="19">
        <f t="shared" si="70"/>
        <v>37.65</v>
      </c>
      <c r="I184" s="19">
        <f t="shared" si="70"/>
        <v>70.599999999999994</v>
      </c>
      <c r="J184" s="19">
        <f t="shared" si="70"/>
        <v>717.63</v>
      </c>
      <c r="K184" s="25"/>
      <c r="L184" s="19">
        <f t="shared" ref="L184" si="71">SUM(L175:L183)</f>
        <v>77.7</v>
      </c>
    </row>
    <row r="185" spans="1:12" ht="15" x14ac:dyDescent="0.25">
      <c r="A185" s="26">
        <f>A175</f>
        <v>2</v>
      </c>
      <c r="B185" s="13">
        <f>B175</f>
        <v>8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8</v>
      </c>
      <c r="C197" s="73" t="s">
        <v>4</v>
      </c>
      <c r="D197" s="74"/>
      <c r="E197" s="31"/>
      <c r="F197" s="32">
        <f>F184+F196</f>
        <v>600</v>
      </c>
      <c r="G197" s="32">
        <f t="shared" ref="G197" si="74">G184+G196</f>
        <v>25.33</v>
      </c>
      <c r="H197" s="32">
        <f t="shared" ref="H197" si="75">H184+H196</f>
        <v>37.65</v>
      </c>
      <c r="I197" s="32">
        <f t="shared" ref="I197" si="76">I184+I196</f>
        <v>70.599999999999994</v>
      </c>
      <c r="J197" s="32">
        <f t="shared" ref="J197:L197" si="77">J184+J196</f>
        <v>717.63</v>
      </c>
      <c r="K197" s="32"/>
      <c r="L197" s="32">
        <f t="shared" si="77"/>
        <v>77.7</v>
      </c>
    </row>
    <row r="198" spans="1:12" ht="15" x14ac:dyDescent="0.25">
      <c r="A198" s="20">
        <v>2</v>
      </c>
      <c r="B198" s="21">
        <v>9</v>
      </c>
      <c r="C198" s="22" t="s">
        <v>20</v>
      </c>
      <c r="D198" s="5" t="s">
        <v>21</v>
      </c>
      <c r="E198" s="52" t="s">
        <v>70</v>
      </c>
      <c r="F198" s="53">
        <v>205</v>
      </c>
      <c r="G198" s="64">
        <v>10.44</v>
      </c>
      <c r="H198" s="64">
        <v>11.11</v>
      </c>
      <c r="I198" s="64">
        <v>41.3</v>
      </c>
      <c r="J198" s="64">
        <v>307</v>
      </c>
      <c r="K198" s="51">
        <v>177</v>
      </c>
      <c r="L198" s="54">
        <v>19.21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56" t="s">
        <v>61</v>
      </c>
      <c r="F200" s="57">
        <v>200</v>
      </c>
      <c r="G200" s="66">
        <v>1.4</v>
      </c>
      <c r="H200" s="66">
        <v>1.6</v>
      </c>
      <c r="I200" s="66">
        <v>16.399999999999999</v>
      </c>
      <c r="J200" s="66">
        <v>86</v>
      </c>
      <c r="K200" s="60">
        <v>945</v>
      </c>
      <c r="L200" s="58">
        <v>14.14</v>
      </c>
    </row>
    <row r="201" spans="1:12" ht="15" x14ac:dyDescent="0.25">
      <c r="A201" s="23"/>
      <c r="B201" s="15"/>
      <c r="C201" s="11"/>
      <c r="D201" s="7" t="s">
        <v>23</v>
      </c>
      <c r="E201" s="56" t="s">
        <v>71</v>
      </c>
      <c r="F201" s="72">
        <v>90</v>
      </c>
      <c r="G201" s="66">
        <v>27.56</v>
      </c>
      <c r="H201" s="66">
        <v>25.28</v>
      </c>
      <c r="I201" s="66">
        <v>120.22</v>
      </c>
      <c r="J201" s="58">
        <v>788.7</v>
      </c>
      <c r="K201" s="60">
        <v>3</v>
      </c>
      <c r="L201" s="58">
        <v>31.1</v>
      </c>
    </row>
    <row r="202" spans="1:12" ht="15" x14ac:dyDescent="0.25">
      <c r="A202" s="23"/>
      <c r="B202" s="15"/>
      <c r="C202" s="11"/>
      <c r="D202" s="7" t="s">
        <v>24</v>
      </c>
      <c r="E202" s="56" t="s">
        <v>58</v>
      </c>
      <c r="F202" s="57">
        <v>100</v>
      </c>
      <c r="G202" s="66">
        <v>0.8</v>
      </c>
      <c r="H202" s="66">
        <v>0.2</v>
      </c>
      <c r="I202" s="66">
        <v>8.1</v>
      </c>
      <c r="J202" s="58">
        <v>43</v>
      </c>
      <c r="K202" s="44"/>
      <c r="L202" s="58">
        <v>30</v>
      </c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595</v>
      </c>
      <c r="G207" s="19">
        <f t="shared" ref="G207:J207" si="78">SUM(G198:G206)</f>
        <v>40.199999999999996</v>
      </c>
      <c r="H207" s="19">
        <f t="shared" si="78"/>
        <v>38.190000000000005</v>
      </c>
      <c r="I207" s="19">
        <f t="shared" si="78"/>
        <v>186.01999999999998</v>
      </c>
      <c r="J207" s="19">
        <f t="shared" si="78"/>
        <v>1224.7</v>
      </c>
      <c r="K207" s="25"/>
      <c r="L207" s="19">
        <f t="shared" ref="L207" si="79">SUM(L198:L206)</f>
        <v>94.45</v>
      </c>
    </row>
    <row r="208" spans="1:12" ht="15" x14ac:dyDescent="0.25">
      <c r="A208" s="26">
        <f>A198</f>
        <v>2</v>
      </c>
      <c r="B208" s="13">
        <f>B198</f>
        <v>9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9</v>
      </c>
      <c r="C221" s="73" t="s">
        <v>4</v>
      </c>
      <c r="D221" s="74"/>
      <c r="E221" s="31"/>
      <c r="F221" s="32">
        <f>F207+F220</f>
        <v>595</v>
      </c>
      <c r="G221" s="32">
        <f t="shared" ref="G221" si="82">G207+G220</f>
        <v>40.199999999999996</v>
      </c>
      <c r="H221" s="32">
        <f t="shared" ref="H221" si="83">H207+H220</f>
        <v>38.190000000000005</v>
      </c>
      <c r="I221" s="32">
        <f t="shared" ref="I221" si="84">I207+I220</f>
        <v>186.01999999999998</v>
      </c>
      <c r="J221" s="32">
        <f t="shared" ref="J221:L221" si="85">J207+J220</f>
        <v>1224.7</v>
      </c>
      <c r="K221" s="32"/>
      <c r="L221" s="32">
        <f t="shared" si="85"/>
        <v>94.45</v>
      </c>
    </row>
    <row r="222" spans="1:12" ht="15" x14ac:dyDescent="0.25">
      <c r="A222" s="20">
        <v>2</v>
      </c>
      <c r="B222" s="21">
        <v>10</v>
      </c>
      <c r="C222" s="22" t="s">
        <v>20</v>
      </c>
      <c r="D222" s="5" t="s">
        <v>21</v>
      </c>
      <c r="E222" s="52" t="s">
        <v>72</v>
      </c>
      <c r="F222" s="53">
        <v>150</v>
      </c>
      <c r="G222" s="64">
        <v>5.52</v>
      </c>
      <c r="H222" s="64">
        <v>4.5199999999999996</v>
      </c>
      <c r="I222" s="64">
        <v>26.45</v>
      </c>
      <c r="J222" s="64">
        <v>168.45</v>
      </c>
      <c r="K222" s="51">
        <v>688</v>
      </c>
      <c r="L222" s="54">
        <v>8.8800000000000008</v>
      </c>
    </row>
    <row r="223" spans="1:12" ht="15" x14ac:dyDescent="0.25">
      <c r="A223" s="23"/>
      <c r="B223" s="15"/>
      <c r="C223" s="11"/>
      <c r="D223" s="6"/>
      <c r="E223" s="61" t="s">
        <v>73</v>
      </c>
      <c r="F223" s="62">
        <v>80</v>
      </c>
      <c r="G223" s="65">
        <v>12.44</v>
      </c>
      <c r="H223" s="65">
        <v>9.24</v>
      </c>
      <c r="I223" s="65">
        <v>12.56</v>
      </c>
      <c r="J223" s="65">
        <v>183</v>
      </c>
      <c r="K223" s="70">
        <v>608</v>
      </c>
      <c r="L223" s="63">
        <v>48.98</v>
      </c>
    </row>
    <row r="224" spans="1:12" ht="15" x14ac:dyDescent="0.25">
      <c r="A224" s="23"/>
      <c r="B224" s="15"/>
      <c r="C224" s="11"/>
      <c r="D224" s="7" t="s">
        <v>22</v>
      </c>
      <c r="E224" s="56" t="s">
        <v>74</v>
      </c>
      <c r="F224" s="57">
        <v>200</v>
      </c>
      <c r="G224" s="66">
        <v>0.14699999999999999</v>
      </c>
      <c r="H224" s="66">
        <v>5.0000000000000001E-3</v>
      </c>
      <c r="I224" s="66">
        <v>13.54</v>
      </c>
      <c r="J224" s="66">
        <v>51.436</v>
      </c>
      <c r="K224" s="60">
        <v>154</v>
      </c>
      <c r="L224" s="58">
        <v>7.4</v>
      </c>
    </row>
    <row r="225" spans="1:12" ht="15" x14ac:dyDescent="0.25">
      <c r="A225" s="23"/>
      <c r="B225" s="15"/>
      <c r="C225" s="11"/>
      <c r="D225" s="7" t="s">
        <v>23</v>
      </c>
      <c r="E225" s="56" t="s">
        <v>45</v>
      </c>
      <c r="F225" s="57">
        <v>40</v>
      </c>
      <c r="G225" s="66">
        <v>2.4500000000000002</v>
      </c>
      <c r="H225" s="66">
        <v>7.55</v>
      </c>
      <c r="I225" s="66">
        <v>14.62</v>
      </c>
      <c r="J225" s="58">
        <v>136</v>
      </c>
      <c r="K225" s="60">
        <v>108</v>
      </c>
      <c r="L225" s="58">
        <v>2.8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61" t="s">
        <v>75</v>
      </c>
      <c r="F227" s="62">
        <v>50</v>
      </c>
      <c r="G227" s="65">
        <v>3.64</v>
      </c>
      <c r="H227" s="65">
        <v>4.2850000000000001</v>
      </c>
      <c r="I227" s="65">
        <v>0.13500000000000001</v>
      </c>
      <c r="J227" s="65">
        <v>78.25</v>
      </c>
      <c r="K227" s="70">
        <v>988</v>
      </c>
      <c r="L227" s="63">
        <v>4.91</v>
      </c>
    </row>
    <row r="228" spans="1:12" ht="15" x14ac:dyDescent="0.25">
      <c r="A228" s="23"/>
      <c r="B228" s="15"/>
      <c r="C228" s="11"/>
      <c r="D228" s="7"/>
      <c r="E228" s="56" t="s">
        <v>76</v>
      </c>
      <c r="F228" s="57">
        <v>100</v>
      </c>
      <c r="G228" s="66">
        <v>1.43</v>
      </c>
      <c r="H228" s="66">
        <v>6.09</v>
      </c>
      <c r="I228" s="66">
        <v>8.36</v>
      </c>
      <c r="J228" s="66">
        <v>93.9</v>
      </c>
      <c r="K228" s="60">
        <v>33</v>
      </c>
      <c r="L228" s="58">
        <v>8.3000000000000007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620</v>
      </c>
      <c r="G231" s="19">
        <f t="shared" ref="G231:J231" si="86">SUM(G222:G230)</f>
        <v>25.626999999999999</v>
      </c>
      <c r="H231" s="19">
        <f t="shared" si="86"/>
        <v>31.69</v>
      </c>
      <c r="I231" s="19">
        <f t="shared" si="86"/>
        <v>75.665000000000006</v>
      </c>
      <c r="J231" s="19">
        <f t="shared" si="86"/>
        <v>711.03599999999994</v>
      </c>
      <c r="K231" s="25"/>
      <c r="L231" s="19">
        <f t="shared" ref="L231" si="87">SUM(L222:L230)</f>
        <v>81.27</v>
      </c>
    </row>
    <row r="232" spans="1:12" ht="15" x14ac:dyDescent="0.25">
      <c r="A232" s="26">
        <f>A222</f>
        <v>2</v>
      </c>
      <c r="B232" s="13">
        <f>B222</f>
        <v>10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10</v>
      </c>
      <c r="C244" s="73" t="s">
        <v>4</v>
      </c>
      <c r="D244" s="74"/>
      <c r="E244" s="31"/>
      <c r="F244" s="32">
        <f>F231+F243</f>
        <v>620</v>
      </c>
      <c r="G244" s="32">
        <f t="shared" ref="G244" si="90">G231+G243</f>
        <v>25.626999999999999</v>
      </c>
      <c r="H244" s="32">
        <f t="shared" ref="H244" si="91">H231+H243</f>
        <v>31.69</v>
      </c>
      <c r="I244" s="32">
        <f t="shared" ref="I244" si="92">I231+I243</f>
        <v>75.665000000000006</v>
      </c>
      <c r="J244" s="32">
        <f t="shared" ref="J244:L244" si="93">J231+J243</f>
        <v>711.03599999999994</v>
      </c>
      <c r="K244" s="32"/>
      <c r="L244" s="32">
        <f t="shared" si="93"/>
        <v>81.27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73" t="s">
        <v>4</v>
      </c>
      <c r="D268" s="74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73" t="s">
        <v>4</v>
      </c>
      <c r="D293" s="74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73" t="s">
        <v>4</v>
      </c>
      <c r="D317" s="74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73" t="s">
        <v>4</v>
      </c>
      <c r="D342" s="74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73" t="s">
        <v>4</v>
      </c>
      <c r="D367" s="74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73" t="s">
        <v>4</v>
      </c>
      <c r="D392" s="74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73" t="s">
        <v>4</v>
      </c>
      <c r="D417" s="74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73" t="s">
        <v>4</v>
      </c>
      <c r="D440" s="74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73" t="s">
        <v>4</v>
      </c>
      <c r="D465" s="74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73" t="s">
        <v>4</v>
      </c>
      <c r="D489" s="74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1" t="s">
        <v>5</v>
      </c>
      <c r="D490" s="81"/>
      <c r="E490" s="8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605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32.981200000000001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34.018999999999998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132.1695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967.78290000000015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92.207000000000008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25:D125"/>
    <mergeCell ref="C29:D29"/>
    <mergeCell ref="H1:L1"/>
    <mergeCell ref="C1:E1"/>
    <mergeCell ref="H2:K2"/>
    <mergeCell ref="C53:D53"/>
    <mergeCell ref="C77:D77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Шеф-повар</cp:lastModifiedBy>
  <dcterms:created xsi:type="dcterms:W3CDTF">2022-05-16T14:23:56Z</dcterms:created>
  <dcterms:modified xsi:type="dcterms:W3CDTF">2023-11-07T05:48:20Z</dcterms:modified>
</cp:coreProperties>
</file>